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PRESUPUESTAL\"/>
    </mc:Choice>
  </mc:AlternateContent>
  <xr:revisionPtr revIDLastSave="0" documentId="13_ncr:1_{4E40C252-66A1-43B7-B01F-007EF47D4BEE}" xr6:coauthVersionLast="47" xr6:coauthVersionMax="47" xr10:uidLastSave="{00000000-0000-0000-0000-000000000000}"/>
  <bookViews>
    <workbookView xWindow="3630" yWindow="3630" windowWidth="21600" windowHeight="11505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2" i="4"/>
  <c r="E62" i="4"/>
  <c r="C62" i="4"/>
  <c r="D61" i="4"/>
  <c r="G61" i="4" s="1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B62" i="4"/>
  <c r="F48" i="4"/>
  <c r="E48" i="4"/>
  <c r="D47" i="4"/>
  <c r="G47" i="4" s="1"/>
  <c r="D46" i="4"/>
  <c r="G46" i="4" s="1"/>
  <c r="D45" i="4"/>
  <c r="G45" i="4" s="1"/>
  <c r="D44" i="4"/>
  <c r="G44" i="4" s="1"/>
  <c r="C48" i="4"/>
  <c r="B4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7" i="4"/>
  <c r="E37" i="4"/>
  <c r="C37" i="4"/>
  <c r="B37" i="4"/>
  <c r="G48" i="4" l="1"/>
  <c r="G62" i="4"/>
  <c r="D48" i="4"/>
  <c r="D62" i="4"/>
  <c r="G37" i="4"/>
  <c r="D37" i="4"/>
</calcChain>
</file>

<file path=xl/sharedStrings.xml><?xml version="1.0" encoding="utf-8"?>
<sst xmlns="http://schemas.openxmlformats.org/spreadsheetml/2006/main" count="78" uniqueCount="56">
  <si>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</si>
  <si>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</si>
  <si>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</si>
  <si>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</si>
  <si>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</si>
  <si>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</si>
  <si>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</si>
  <si>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</si>
  <si>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</si>
  <si>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</si>
  <si>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</si>
  <si>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</si>
  <si>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</si>
  <si>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</si>
  <si>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</si>
  <si>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</si>
  <si>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</si>
  <si>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</si>
  <si>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</si>
  <si>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</si>
  <si>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</si>
  <si>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</si>
  <si>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</si>
  <si>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</si>
  <si>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</si>
  <si>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</si>
  <si>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</si>
  <si>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</si>
  <si>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</si>
  <si>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</si>
  <si>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</si>
  <si>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</si>
  <si>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</si>
  <si>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</si>
  <si>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</si>
  <si>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</si>
  <si>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</si>
  <si>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</si>
  <si>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</si>
  <si>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</si>
  <si>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</si>
  <si>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</si>
  <si>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</si>
  <si>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</si>
  <si>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</si>
  <si>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</si>
  <si>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</si>
  <si>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</si>
  <si>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</si>
  <si>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</si>
  <si>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</si>
  <si>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</si>
  <si>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</si>
  <si>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Marzo de 2024</t>
  </si>
  <si>
    <t>Municipio de Santiago Maravatío, Guanajuato
Estado Analítico del Ejercicio del Presupuesto de Egresos
Clasificación Administrativa (Poderes)
Del 1 de Enero al 31 de Marzo de 2024</t>
  </si>
  <si>
    <t>Municipio de Santiago Maravatío, Guanajuato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</si>
</sst>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showGridLines="0" tabSelected="1" topLeftCell="A29" workbookViewId="0">
      <selection activeCell="A35" sqref="A35:J3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2" t="s">
        <v>53</v>
      </c>
      <c r="B1" s="13"/>
      <c r="C1" s="13"/>
      <c r="D1" s="13"/>
      <c r="E1" s="13"/>
      <c r="F1" s="13"/>
      <c r="G1" s="14"/>
    </row>
    <row r="2" spans="1:7" x14ac:dyDescent="0.2">
      <c r="A2" s="17" t="s">
        <v>10</v>
      </c>
      <c r="B2" s="12" t="s">
        <v>16</v>
      </c>
      <c r="C2" s="13"/>
      <c r="D2" s="13"/>
      <c r="E2" s="13"/>
      <c r="F2" s="14"/>
      <c r="G2" s="15" t="s">
        <v>15</v>
      </c>
    </row>
    <row r="3" spans="1:7" ht="24.95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4055576.46</v>
      </c>
      <c r="C6" s="4">
        <v>0.01</v>
      </c>
      <c r="D6" s="4">
        <f>B6+C6</f>
        <v>4055576.4699999997</v>
      </c>
      <c r="E6" s="4">
        <v>835820.29</v>
      </c>
      <c r="F6" s="4">
        <v>835820.29</v>
      </c>
      <c r="G6" s="4">
        <f>D6-E6</f>
        <v>3219756.1799999997</v>
      </c>
    </row>
    <row r="7" spans="1:7" x14ac:dyDescent="0.2">
      <c r="A7" s="9" t="s">
        <v>24</v>
      </c>
      <c r="B7" s="4">
        <v>19019608.530000001</v>
      </c>
      <c r="C7" s="4">
        <v>21454352.649999999</v>
      </c>
      <c r="D7" s="4">
        <f t="shared" ref="D7:D12" si="0">B7+C7</f>
        <v>40473961.18</v>
      </c>
      <c r="E7" s="4">
        <v>5349817.12</v>
      </c>
      <c r="F7" s="4">
        <v>5342728.0199999996</v>
      </c>
      <c r="G7" s="4">
        <f t="shared" ref="G7:G12" si="1">D7-E7</f>
        <v>35124144.060000002</v>
      </c>
    </row>
    <row r="8" spans="1:7" x14ac:dyDescent="0.2">
      <c r="A8" s="9" t="s">
        <v>25</v>
      </c>
      <c r="B8" s="4">
        <v>478602.26</v>
      </c>
      <c r="C8" s="4">
        <v>0.01</v>
      </c>
      <c r="D8" s="4">
        <f t="shared" si="0"/>
        <v>478602.27</v>
      </c>
      <c r="E8" s="4">
        <v>102007.08</v>
      </c>
      <c r="F8" s="4">
        <v>102007.08</v>
      </c>
      <c r="G8" s="4">
        <f t="shared" si="1"/>
        <v>376595.19</v>
      </c>
    </row>
    <row r="9" spans="1:7" x14ac:dyDescent="0.2">
      <c r="A9" s="9" t="s">
        <v>26</v>
      </c>
      <c r="B9" s="4">
        <v>837005.76</v>
      </c>
      <c r="C9" s="4">
        <v>0</v>
      </c>
      <c r="D9" s="4">
        <f t="shared" si="0"/>
        <v>837005.76</v>
      </c>
      <c r="E9" s="4">
        <v>174048.27</v>
      </c>
      <c r="F9" s="4">
        <v>174048.27</v>
      </c>
      <c r="G9" s="4">
        <f t="shared" si="1"/>
        <v>662957.49</v>
      </c>
    </row>
    <row r="10" spans="1:7" x14ac:dyDescent="0.2">
      <c r="A10" s="9" t="s">
        <v>27</v>
      </c>
      <c r="B10" s="4">
        <v>445500</v>
      </c>
      <c r="C10" s="4">
        <v>0</v>
      </c>
      <c r="D10" s="4">
        <f t="shared" si="0"/>
        <v>445500</v>
      </c>
      <c r="E10" s="4">
        <v>99000</v>
      </c>
      <c r="F10" s="4">
        <v>99000</v>
      </c>
      <c r="G10" s="4">
        <f t="shared" si="1"/>
        <v>346500</v>
      </c>
    </row>
    <row r="11" spans="1:7" x14ac:dyDescent="0.2">
      <c r="A11" s="9" t="s">
        <v>28</v>
      </c>
      <c r="B11" s="4">
        <v>7244720.8600000003</v>
      </c>
      <c r="C11" s="4">
        <v>1618025.27</v>
      </c>
      <c r="D11" s="4">
        <f t="shared" si="0"/>
        <v>8862746.1300000008</v>
      </c>
      <c r="E11" s="4">
        <v>2959765.63</v>
      </c>
      <c r="F11" s="4">
        <v>2959765.63</v>
      </c>
      <c r="G11" s="4">
        <f t="shared" si="1"/>
        <v>5902980.5000000009</v>
      </c>
    </row>
    <row r="12" spans="1:7" x14ac:dyDescent="0.2">
      <c r="A12" s="9" t="s">
        <v>29</v>
      </c>
      <c r="B12" s="4">
        <v>1184747.18</v>
      </c>
      <c r="C12" s="4">
        <v>15080</v>
      </c>
      <c r="D12" s="4">
        <f t="shared" si="0"/>
        <v>1199827.18</v>
      </c>
      <c r="E12" s="4">
        <v>270781.34999999998</v>
      </c>
      <c r="F12" s="4">
        <v>270781.34999999998</v>
      </c>
      <c r="G12" s="4">
        <f t="shared" si="1"/>
        <v>929045.83</v>
      </c>
    </row>
    <row r="13" spans="1:7" x14ac:dyDescent="0.2">
      <c r="A13" s="9" t="s">
        <v>30</v>
      </c>
      <c r="B13" s="4">
        <v>76564139.430000007</v>
      </c>
      <c r="C13" s="4">
        <v>24684263.23</v>
      </c>
      <c r="D13" s="4">
        <f t="shared" ref="D13" si="2">B13+C13</f>
        <v>101248402.66000001</v>
      </c>
      <c r="E13" s="4">
        <v>24742463.670000002</v>
      </c>
      <c r="F13" s="4">
        <v>24742463.670000002</v>
      </c>
      <c r="G13" s="4">
        <f t="shared" ref="G13" si="3">D13-E13</f>
        <v>76505938.99000001</v>
      </c>
    </row>
    <row r="14" spans="1:7" x14ac:dyDescent="0.2">
      <c r="A14" s="9" t="s">
        <v>31</v>
      </c>
      <c r="B14" s="4">
        <v>2437314.65</v>
      </c>
      <c r="C14" s="4">
        <v>3451742.2</v>
      </c>
      <c r="D14" s="4">
        <f t="shared" ref="D14" si="4">B14+C14</f>
        <v>5889056.8499999996</v>
      </c>
      <c r="E14" s="4">
        <v>2441506.56</v>
      </c>
      <c r="F14" s="4">
        <v>2441506.56</v>
      </c>
      <c r="G14" s="4">
        <f t="shared" ref="G14" si="5">D14-E14</f>
        <v>3447550.2899999996</v>
      </c>
    </row>
    <row r="15" spans="1:7" x14ac:dyDescent="0.2">
      <c r="A15" s="9" t="s">
        <v>32</v>
      </c>
      <c r="B15" s="4">
        <v>1352564.65</v>
      </c>
      <c r="C15" s="4">
        <v>5359713.2</v>
      </c>
      <c r="D15" s="4">
        <f t="shared" ref="D15" si="6">B15+C15</f>
        <v>6712277.8499999996</v>
      </c>
      <c r="E15" s="4">
        <v>1505519.89</v>
      </c>
      <c r="F15" s="4">
        <v>1505519.89</v>
      </c>
      <c r="G15" s="4">
        <f t="shared" ref="G15" si="7">D15-E15</f>
        <v>5206757.96</v>
      </c>
    </row>
    <row r="16" spans="1:7" x14ac:dyDescent="0.2">
      <c r="A16" s="9" t="s">
        <v>33</v>
      </c>
      <c r="B16" s="4">
        <v>3716356.18</v>
      </c>
      <c r="C16" s="4">
        <v>0</v>
      </c>
      <c r="D16" s="4">
        <f t="shared" ref="D16" si="8">B16+C16</f>
        <v>3716356.18</v>
      </c>
      <c r="E16" s="4">
        <v>774275.91</v>
      </c>
      <c r="F16" s="4">
        <v>774275.91</v>
      </c>
      <c r="G16" s="4">
        <f t="shared" ref="G16" si="9">D16-E16</f>
        <v>2942080.27</v>
      </c>
    </row>
    <row r="17" spans="1:7" x14ac:dyDescent="0.2">
      <c r="A17" s="9" t="s">
        <v>34</v>
      </c>
      <c r="B17" s="4">
        <v>1464342.27</v>
      </c>
      <c r="C17" s="4">
        <v>149440</v>
      </c>
      <c r="D17" s="4">
        <f t="shared" ref="D17" si="10">B17+C17</f>
        <v>1613782.27</v>
      </c>
      <c r="E17" s="4">
        <v>341191.62</v>
      </c>
      <c r="F17" s="4">
        <v>341191.62</v>
      </c>
      <c r="G17" s="4">
        <f t="shared" ref="G17" si="11">D17-E17</f>
        <v>1272590.6499999999</v>
      </c>
    </row>
    <row r="18" spans="1:7" x14ac:dyDescent="0.2">
      <c r="A18" s="9" t="s">
        <v>35</v>
      </c>
      <c r="B18" s="4">
        <v>394949.5</v>
      </c>
      <c r="C18" s="4">
        <v>0</v>
      </c>
      <c r="D18" s="4">
        <f t="shared" ref="D18" si="12">B18+C18</f>
        <v>394949.5</v>
      </c>
      <c r="E18" s="4">
        <v>84072.58</v>
      </c>
      <c r="F18" s="4">
        <v>84072.58</v>
      </c>
      <c r="G18" s="4">
        <f t="shared" ref="G18" si="13">D18-E18</f>
        <v>310876.92</v>
      </c>
    </row>
    <row r="19" spans="1:7" x14ac:dyDescent="0.2">
      <c r="A19" s="9" t="s">
        <v>36</v>
      </c>
      <c r="B19" s="4">
        <v>1958525.9</v>
      </c>
      <c r="C19" s="4">
        <v>2664500</v>
      </c>
      <c r="D19" s="4">
        <f t="shared" ref="D19" si="14">B19+C19</f>
        <v>4623025.9000000004</v>
      </c>
      <c r="E19" s="4">
        <v>2956586.43</v>
      </c>
      <c r="F19" s="4">
        <v>2956586.43</v>
      </c>
      <c r="G19" s="4">
        <f t="shared" ref="G19" si="15">D19-E19</f>
        <v>1666439.4700000002</v>
      </c>
    </row>
    <row r="20" spans="1:7" x14ac:dyDescent="0.2">
      <c r="A20" s="9" t="s">
        <v>37</v>
      </c>
      <c r="B20" s="4">
        <v>2998058.74</v>
      </c>
      <c r="C20" s="4">
        <v>85780.35</v>
      </c>
      <c r="D20" s="4">
        <f t="shared" ref="D20" si="16">B20+C20</f>
        <v>3083839.0900000003</v>
      </c>
      <c r="E20" s="4">
        <v>699183.9</v>
      </c>
      <c r="F20" s="4">
        <v>699183.9</v>
      </c>
      <c r="G20" s="4">
        <f t="shared" ref="G20" si="17">D20-E20</f>
        <v>2384655.1900000004</v>
      </c>
    </row>
    <row r="21" spans="1:7" x14ac:dyDescent="0.2">
      <c r="A21" s="9" t="s">
        <v>38</v>
      </c>
      <c r="B21" s="4">
        <v>3048167.32</v>
      </c>
      <c r="C21" s="4">
        <v>0</v>
      </c>
      <c r="D21" s="4">
        <f t="shared" ref="D21" si="18">B21+C21</f>
        <v>3048167.32</v>
      </c>
      <c r="E21" s="4">
        <v>602103.89</v>
      </c>
      <c r="F21" s="4">
        <v>602103.89</v>
      </c>
      <c r="G21" s="4">
        <f t="shared" ref="G21" si="19">D21-E21</f>
        <v>2446063.4299999997</v>
      </c>
    </row>
    <row r="22" spans="1:7" x14ac:dyDescent="0.2">
      <c r="A22" s="9" t="s">
        <v>39</v>
      </c>
      <c r="B22" s="4">
        <v>187333.8</v>
      </c>
      <c r="C22" s="4">
        <v>0</v>
      </c>
      <c r="D22" s="4">
        <f t="shared" ref="D22" si="20">B22+C22</f>
        <v>187333.8</v>
      </c>
      <c r="E22" s="4">
        <v>0</v>
      </c>
      <c r="F22" s="4">
        <v>0</v>
      </c>
      <c r="G22" s="4">
        <f t="shared" ref="G22" si="21">D22-E22</f>
        <v>187333.8</v>
      </c>
    </row>
    <row r="23" spans="1:7" x14ac:dyDescent="0.2">
      <c r="A23" s="9" t="s">
        <v>40</v>
      </c>
      <c r="B23" s="4">
        <v>5412337.2400000002</v>
      </c>
      <c r="C23" s="4">
        <v>0</v>
      </c>
      <c r="D23" s="4">
        <f t="shared" ref="D23" si="22">B23+C23</f>
        <v>5412337.2400000002</v>
      </c>
      <c r="E23" s="4">
        <v>1519400.32</v>
      </c>
      <c r="F23" s="4">
        <v>1259400.32</v>
      </c>
      <c r="G23" s="4">
        <f t="shared" ref="G23" si="23">D23-E23</f>
        <v>3892936.92</v>
      </c>
    </row>
    <row r="24" spans="1:7" x14ac:dyDescent="0.2">
      <c r="A24" s="9" t="s">
        <v>41</v>
      </c>
      <c r="B24" s="4">
        <v>204029.11</v>
      </c>
      <c r="C24" s="4">
        <v>0</v>
      </c>
      <c r="D24" s="4">
        <f t="shared" ref="D24" si="24">B24+C24</f>
        <v>204029.11</v>
      </c>
      <c r="E24" s="4">
        <v>44677.8</v>
      </c>
      <c r="F24" s="4">
        <v>44677.8</v>
      </c>
      <c r="G24" s="4">
        <f t="shared" ref="G24" si="25">D24-E24</f>
        <v>159351.31</v>
      </c>
    </row>
    <row r="25" spans="1:7" x14ac:dyDescent="0.2">
      <c r="A25" s="9" t="s">
        <v>42</v>
      </c>
      <c r="B25" s="4">
        <v>204634.35</v>
      </c>
      <c r="C25" s="4">
        <v>0</v>
      </c>
      <c r="D25" s="4">
        <f t="shared" ref="D25" si="26">B25+C25</f>
        <v>204634.35</v>
      </c>
      <c r="E25" s="4">
        <v>45474.3</v>
      </c>
      <c r="F25" s="4">
        <v>45474.3</v>
      </c>
      <c r="G25" s="4">
        <f t="shared" ref="G25" si="27">D25-E25</f>
        <v>159160.04999999999</v>
      </c>
    </row>
    <row r="26" spans="1:7" x14ac:dyDescent="0.2">
      <c r="A26" s="9" t="s">
        <v>43</v>
      </c>
      <c r="B26" s="4">
        <v>16147538.880000001</v>
      </c>
      <c r="C26" s="4">
        <v>129179.49</v>
      </c>
      <c r="D26" s="4">
        <f t="shared" ref="D26" si="28">B26+C26</f>
        <v>16276718.370000001</v>
      </c>
      <c r="E26" s="4">
        <v>3417234.27</v>
      </c>
      <c r="F26" s="4">
        <v>3209457.03</v>
      </c>
      <c r="G26" s="4">
        <f t="shared" ref="G26" si="29">D26-E26</f>
        <v>12859484.100000001</v>
      </c>
    </row>
    <row r="27" spans="1:7" x14ac:dyDescent="0.2">
      <c r="A27" s="9" t="s">
        <v>44</v>
      </c>
      <c r="B27" s="4">
        <v>400502.51</v>
      </c>
      <c r="C27" s="4">
        <v>-0.01</v>
      </c>
      <c r="D27" s="4">
        <f t="shared" ref="D27" si="30">B27+C27</f>
        <v>400502.5</v>
      </c>
      <c r="E27" s="4">
        <v>77112.399999999994</v>
      </c>
      <c r="F27" s="4">
        <v>77112.399999999994</v>
      </c>
      <c r="G27" s="4">
        <f t="shared" ref="G27" si="31">D27-E27</f>
        <v>323390.09999999998</v>
      </c>
    </row>
    <row r="28" spans="1:7" x14ac:dyDescent="0.2">
      <c r="A28" s="9" t="s">
        <v>45</v>
      </c>
      <c r="B28" s="4">
        <v>491690.84</v>
      </c>
      <c r="C28" s="4">
        <v>0</v>
      </c>
      <c r="D28" s="4">
        <f t="shared" ref="D28" si="32">B28+C28</f>
        <v>491690.84</v>
      </c>
      <c r="E28" s="4">
        <v>101803.6</v>
      </c>
      <c r="F28" s="4">
        <v>101803.6</v>
      </c>
      <c r="G28" s="4">
        <f t="shared" ref="G28" si="33">D28-E28</f>
        <v>389887.24</v>
      </c>
    </row>
    <row r="29" spans="1:7" x14ac:dyDescent="0.2">
      <c r="A29" s="9" t="s">
        <v>46</v>
      </c>
      <c r="B29" s="4">
        <v>805350.64</v>
      </c>
      <c r="C29" s="4">
        <v>0</v>
      </c>
      <c r="D29" s="4">
        <f t="shared" ref="D29" si="34">B29+C29</f>
        <v>805350.64</v>
      </c>
      <c r="E29" s="4">
        <v>125098.58</v>
      </c>
      <c r="F29" s="4">
        <v>125098.58</v>
      </c>
      <c r="G29" s="4">
        <f t="shared" ref="G29" si="35">D29-E29</f>
        <v>680252.06</v>
      </c>
    </row>
    <row r="30" spans="1:7" x14ac:dyDescent="0.2">
      <c r="A30" s="9" t="s">
        <v>47</v>
      </c>
      <c r="B30" s="4">
        <v>475590.35</v>
      </c>
      <c r="C30" s="4">
        <v>-105555</v>
      </c>
      <c r="D30" s="4">
        <f t="shared" ref="D30" si="36">B30+C30</f>
        <v>370035.35</v>
      </c>
      <c r="E30" s="4">
        <v>57310.67</v>
      </c>
      <c r="F30" s="4">
        <v>57310.67</v>
      </c>
      <c r="G30" s="4">
        <f t="shared" ref="G30" si="37">D30-E30</f>
        <v>312724.68</v>
      </c>
    </row>
    <row r="31" spans="1:7" x14ac:dyDescent="0.2">
      <c r="A31" s="9" t="s">
        <v>48</v>
      </c>
      <c r="B31" s="4">
        <v>510693.25</v>
      </c>
      <c r="C31" s="4">
        <v>15080</v>
      </c>
      <c r="D31" s="4">
        <f t="shared" ref="D31" si="38">B31+C31</f>
        <v>525773.25</v>
      </c>
      <c r="E31" s="4">
        <v>111389.45</v>
      </c>
      <c r="F31" s="4">
        <v>111389.45</v>
      </c>
      <c r="G31" s="4">
        <f t="shared" ref="G31" si="39">D31-E31</f>
        <v>414383.8</v>
      </c>
    </row>
    <row r="32" spans="1:7" x14ac:dyDescent="0.2">
      <c r="A32" s="9" t="s">
        <v>49</v>
      </c>
      <c r="B32" s="4">
        <v>1756361.34</v>
      </c>
      <c r="C32" s="4">
        <v>-300000</v>
      </c>
      <c r="D32" s="4">
        <f t="shared" ref="D32" si="40">B32+C32</f>
        <v>1456361.34</v>
      </c>
      <c r="E32" s="4">
        <v>305491.31</v>
      </c>
      <c r="F32" s="4">
        <v>305491.31</v>
      </c>
      <c r="G32" s="4">
        <f t="shared" ref="G32" si="41">D32-E32</f>
        <v>1150870.03</v>
      </c>
    </row>
    <row r="33" spans="1:7" x14ac:dyDescent="0.2">
      <c r="A33" s="9" t="s">
        <v>50</v>
      </c>
      <c r="B33" s="4">
        <v>6653524</v>
      </c>
      <c r="C33" s="4">
        <v>0</v>
      </c>
      <c r="D33" s="4">
        <f t="shared" ref="D33" si="42">B33+C33</f>
        <v>6653524</v>
      </c>
      <c r="E33" s="4">
        <v>1663380.99</v>
      </c>
      <c r="F33" s="4">
        <v>1663380.99</v>
      </c>
      <c r="G33" s="4">
        <f t="shared" ref="G33" si="43">D33-E33</f>
        <v>4990143.01</v>
      </c>
    </row>
    <row r="34" spans="1:7" x14ac:dyDescent="0.2">
      <c r="A34" s="9" t="s">
        <v>51</v>
      </c>
      <c r="B34" s="4">
        <v>1898754</v>
      </c>
      <c r="C34" s="4">
        <v>0</v>
      </c>
      <c r="D34" s="4">
        <f t="shared" ref="D34" si="44">B34+C34</f>
        <v>1898754</v>
      </c>
      <c r="E34" s="4">
        <v>474688.5</v>
      </c>
      <c r="F34" s="4">
        <v>474688.5</v>
      </c>
      <c r="G34" s="4">
        <f t="shared" ref="G34" si="45">D34-E34</f>
        <v>1424065.5</v>
      </c>
    </row>
    <row r="35" spans="1:7" x14ac:dyDescent="0.2">
      <c r="A35" s="9" t="s">
        <v>52</v>
      </c>
      <c r="B35" s="4">
        <v>50000</v>
      </c>
      <c r="C35" s="4">
        <v>0</v>
      </c>
      <c r="D35" s="4">
        <f t="shared" ref="D35" si="46">B35+C35</f>
        <v>50000</v>
      </c>
      <c r="E35" s="4">
        <v>20700</v>
      </c>
      <c r="F35" s="4">
        <v>20700</v>
      </c>
      <c r="G35" s="4">
        <f t="shared" ref="G35" si="47">D35-E35</f>
        <v>29300</v>
      </c>
    </row>
    <row r="36" spans="1:7" x14ac:dyDescent="0.2">
      <c r="A36" s="9"/>
      <c r="B36" s="4"/>
      <c r="C36" s="4"/>
      <c r="D36" s="4"/>
      <c r="E36" s="4"/>
      <c r="F36" s="4"/>
      <c r="G36" s="4"/>
    </row>
    <row r="37" spans="1:7" x14ac:dyDescent="0.2">
      <c r="A37" s="6" t="s">
        <v>9</v>
      </c>
      <c r="B37" s="7">
        <f t="shared" ref="B37:G37" si="48">SUM(B6:B36)</f>
        <v>162398520</v>
      </c>
      <c r="C37" s="7">
        <f t="shared" si="48"/>
        <v>59221601.400000013</v>
      </c>
      <c r="D37" s="7">
        <f t="shared" si="48"/>
        <v>221620121.40000004</v>
      </c>
      <c r="E37" s="7">
        <f t="shared" si="48"/>
        <v>51901906.380000003</v>
      </c>
      <c r="F37" s="7">
        <f t="shared" si="48"/>
        <v>51427040.039999999</v>
      </c>
      <c r="G37" s="7">
        <f t="shared" si="48"/>
        <v>169718215.02000004</v>
      </c>
    </row>
    <row r="40" spans="1:7" ht="45" customHeight="1" x14ac:dyDescent="0.2">
      <c r="A40" s="12" t="s">
        <v>54</v>
      </c>
      <c r="B40" s="13"/>
      <c r="C40" s="13"/>
      <c r="D40" s="13"/>
      <c r="E40" s="13"/>
      <c r="F40" s="13"/>
      <c r="G40" s="14"/>
    </row>
    <row r="41" spans="1:7" x14ac:dyDescent="0.2">
      <c r="A41" s="17" t="s">
        <v>10</v>
      </c>
      <c r="B41" s="12" t="s">
        <v>16</v>
      </c>
      <c r="C41" s="13"/>
      <c r="D41" s="13"/>
      <c r="E41" s="13"/>
      <c r="F41" s="14"/>
      <c r="G41" s="15" t="s">
        <v>15</v>
      </c>
    </row>
    <row r="42" spans="1:7" ht="22.5" x14ac:dyDescent="0.2">
      <c r="A42" s="18"/>
      <c r="B42" s="2" t="s">
        <v>11</v>
      </c>
      <c r="C42" s="2" t="s">
        <v>17</v>
      </c>
      <c r="D42" s="2" t="s">
        <v>12</v>
      </c>
      <c r="E42" s="2" t="s">
        <v>13</v>
      </c>
      <c r="F42" s="2" t="s">
        <v>14</v>
      </c>
      <c r="G42" s="16"/>
    </row>
    <row r="43" spans="1:7" x14ac:dyDescent="0.2">
      <c r="A43" s="19"/>
      <c r="B43" s="3">
        <v>1</v>
      </c>
      <c r="C43" s="3">
        <v>2</v>
      </c>
      <c r="D43" s="3" t="s">
        <v>18</v>
      </c>
      <c r="E43" s="3">
        <v>4</v>
      </c>
      <c r="F43" s="3">
        <v>5</v>
      </c>
      <c r="G43" s="3" t="s">
        <v>19</v>
      </c>
    </row>
    <row r="44" spans="1:7" x14ac:dyDescent="0.2">
      <c r="A44" s="10" t="s">
        <v>0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10" t="s">
        <v>1</v>
      </c>
      <c r="B45" s="4">
        <v>0</v>
      </c>
      <c r="C45" s="4">
        <v>0</v>
      </c>
      <c r="D45" s="4">
        <f t="shared" ref="D45:D47" si="49">B45+C45</f>
        <v>0</v>
      </c>
      <c r="E45" s="4">
        <v>0</v>
      </c>
      <c r="F45" s="4">
        <v>0</v>
      </c>
      <c r="G45" s="4">
        <f t="shared" ref="G45:G47" si="50">D45-E45</f>
        <v>0</v>
      </c>
    </row>
    <row r="46" spans="1:7" x14ac:dyDescent="0.2">
      <c r="A46" s="10" t="s">
        <v>2</v>
      </c>
      <c r="B46" s="4">
        <v>0</v>
      </c>
      <c r="C46" s="4">
        <v>0</v>
      </c>
      <c r="D46" s="4">
        <f t="shared" si="49"/>
        <v>0</v>
      </c>
      <c r="E46" s="4">
        <v>0</v>
      </c>
      <c r="F46" s="4">
        <v>0</v>
      </c>
      <c r="G46" s="4">
        <f t="shared" si="50"/>
        <v>0</v>
      </c>
    </row>
    <row r="47" spans="1:7" x14ac:dyDescent="0.2">
      <c r="A47" s="10" t="s">
        <v>21</v>
      </c>
      <c r="B47" s="4">
        <v>0</v>
      </c>
      <c r="C47" s="4">
        <v>0</v>
      </c>
      <c r="D47" s="4">
        <f t="shared" si="49"/>
        <v>0</v>
      </c>
      <c r="E47" s="4">
        <v>0</v>
      </c>
      <c r="F47" s="4">
        <v>0</v>
      </c>
      <c r="G47" s="4">
        <f t="shared" si="50"/>
        <v>0</v>
      </c>
    </row>
    <row r="48" spans="1:7" x14ac:dyDescent="0.2">
      <c r="A48" s="6" t="s">
        <v>9</v>
      </c>
      <c r="B48" s="7">
        <f t="shared" ref="B48:G48" si="51">SUM(B44:B47)</f>
        <v>0</v>
      </c>
      <c r="C48" s="7">
        <f t="shared" si="51"/>
        <v>0</v>
      </c>
      <c r="D48" s="7">
        <f t="shared" si="51"/>
        <v>0</v>
      </c>
      <c r="E48" s="7">
        <f t="shared" si="51"/>
        <v>0</v>
      </c>
      <c r="F48" s="7">
        <f t="shared" si="51"/>
        <v>0</v>
      </c>
      <c r="G48" s="7">
        <f t="shared" si="51"/>
        <v>0</v>
      </c>
    </row>
    <row r="51" spans="1:7" ht="45" customHeight="1" x14ac:dyDescent="0.2">
      <c r="A51" s="12" t="s">
        <v>55</v>
      </c>
      <c r="B51" s="13"/>
      <c r="C51" s="13"/>
      <c r="D51" s="13"/>
      <c r="E51" s="13"/>
      <c r="F51" s="13"/>
      <c r="G51" s="14"/>
    </row>
    <row r="52" spans="1:7" x14ac:dyDescent="0.2">
      <c r="A52" s="17" t="s">
        <v>10</v>
      </c>
      <c r="B52" s="12" t="s">
        <v>16</v>
      </c>
      <c r="C52" s="13"/>
      <c r="D52" s="13"/>
      <c r="E52" s="13"/>
      <c r="F52" s="14"/>
      <c r="G52" s="15" t="s">
        <v>15</v>
      </c>
    </row>
    <row r="53" spans="1:7" ht="22.5" x14ac:dyDescent="0.2">
      <c r="A53" s="18"/>
      <c r="B53" s="2" t="s">
        <v>11</v>
      </c>
      <c r="C53" s="2" t="s">
        <v>17</v>
      </c>
      <c r="D53" s="2" t="s">
        <v>12</v>
      </c>
      <c r="E53" s="2" t="s">
        <v>13</v>
      </c>
      <c r="F53" s="2" t="s">
        <v>14</v>
      </c>
      <c r="G53" s="16"/>
    </row>
    <row r="54" spans="1:7" x14ac:dyDescent="0.2">
      <c r="A54" s="19"/>
      <c r="B54" s="3">
        <v>1</v>
      </c>
      <c r="C54" s="3">
        <v>2</v>
      </c>
      <c r="D54" s="3" t="s">
        <v>18</v>
      </c>
      <c r="E54" s="3">
        <v>4</v>
      </c>
      <c r="F54" s="3">
        <v>5</v>
      </c>
      <c r="G54" s="3" t="s">
        <v>19</v>
      </c>
    </row>
    <row r="55" spans="1:7" x14ac:dyDescent="0.2">
      <c r="A55" s="11" t="s">
        <v>4</v>
      </c>
      <c r="B55" s="4">
        <v>0</v>
      </c>
      <c r="C55" s="4">
        <v>0</v>
      </c>
      <c r="D55" s="4">
        <f t="shared" ref="D55:D61" si="52">B55+C55</f>
        <v>0</v>
      </c>
      <c r="E55" s="4">
        <v>0</v>
      </c>
      <c r="F55" s="4">
        <v>0</v>
      </c>
      <c r="G55" s="4">
        <f t="shared" ref="G55:G61" si="53">D55-E55</f>
        <v>0</v>
      </c>
    </row>
    <row r="56" spans="1:7" x14ac:dyDescent="0.2">
      <c r="A56" s="11" t="s">
        <v>3</v>
      </c>
      <c r="B56" s="4">
        <v>0</v>
      </c>
      <c r="C56" s="4">
        <v>0</v>
      </c>
      <c r="D56" s="4">
        <f t="shared" si="52"/>
        <v>0</v>
      </c>
      <c r="E56" s="4">
        <v>0</v>
      </c>
      <c r="F56" s="4">
        <v>0</v>
      </c>
      <c r="G56" s="4">
        <f t="shared" si="53"/>
        <v>0</v>
      </c>
    </row>
    <row r="57" spans="1:7" x14ac:dyDescent="0.2">
      <c r="A57" s="11" t="s">
        <v>5</v>
      </c>
      <c r="B57" s="4">
        <v>0</v>
      </c>
      <c r="C57" s="4">
        <v>0</v>
      </c>
      <c r="D57" s="4">
        <f t="shared" si="52"/>
        <v>0</v>
      </c>
      <c r="E57" s="4">
        <v>0</v>
      </c>
      <c r="F57" s="4">
        <v>0</v>
      </c>
      <c r="G57" s="4">
        <f t="shared" si="53"/>
        <v>0</v>
      </c>
    </row>
    <row r="58" spans="1:7" x14ac:dyDescent="0.2">
      <c r="A58" s="11" t="s">
        <v>7</v>
      </c>
      <c r="B58" s="4">
        <v>0</v>
      </c>
      <c r="C58" s="4">
        <v>0</v>
      </c>
      <c r="D58" s="4">
        <f t="shared" si="52"/>
        <v>0</v>
      </c>
      <c r="E58" s="4">
        <v>0</v>
      </c>
      <c r="F58" s="4">
        <v>0</v>
      </c>
      <c r="G58" s="4">
        <f t="shared" si="53"/>
        <v>0</v>
      </c>
    </row>
    <row r="59" spans="1:7" ht="11.25" customHeight="1" x14ac:dyDescent="0.2">
      <c r="A59" s="11" t="s">
        <v>8</v>
      </c>
      <c r="B59" s="4">
        <v>0</v>
      </c>
      <c r="C59" s="4">
        <v>0</v>
      </c>
      <c r="D59" s="4">
        <f t="shared" si="52"/>
        <v>0</v>
      </c>
      <c r="E59" s="4">
        <v>0</v>
      </c>
      <c r="F59" s="4">
        <v>0</v>
      </c>
      <c r="G59" s="4">
        <f t="shared" si="53"/>
        <v>0</v>
      </c>
    </row>
    <row r="60" spans="1:7" x14ac:dyDescent="0.2">
      <c r="A60" s="11" t="s">
        <v>22</v>
      </c>
      <c r="B60" s="4">
        <v>0</v>
      </c>
      <c r="C60" s="4">
        <v>0</v>
      </c>
      <c r="D60" s="4">
        <f t="shared" si="52"/>
        <v>0</v>
      </c>
      <c r="E60" s="4">
        <v>0</v>
      </c>
      <c r="F60" s="4">
        <v>0</v>
      </c>
      <c r="G60" s="4">
        <f t="shared" si="53"/>
        <v>0</v>
      </c>
    </row>
    <row r="61" spans="1:7" x14ac:dyDescent="0.2">
      <c r="A61" s="11" t="s">
        <v>6</v>
      </c>
      <c r="B61" s="4">
        <v>0</v>
      </c>
      <c r="C61" s="4">
        <v>0</v>
      </c>
      <c r="D61" s="4">
        <f t="shared" si="52"/>
        <v>0</v>
      </c>
      <c r="E61" s="4">
        <v>0</v>
      </c>
      <c r="F61" s="4">
        <v>0</v>
      </c>
      <c r="G61" s="4">
        <f t="shared" si="53"/>
        <v>0</v>
      </c>
    </row>
    <row r="62" spans="1:7" x14ac:dyDescent="0.2">
      <c r="A62" s="6" t="s">
        <v>9</v>
      </c>
      <c r="B62" s="7">
        <f t="shared" ref="B62:G62" si="54">SUM(B55:B61)</f>
        <v>0</v>
      </c>
      <c r="C62" s="7">
        <f t="shared" si="54"/>
        <v>0</v>
      </c>
      <c r="D62" s="7">
        <f t="shared" si="54"/>
        <v>0</v>
      </c>
      <c r="E62" s="7">
        <f t="shared" si="54"/>
        <v>0</v>
      </c>
      <c r="F62" s="7">
        <f t="shared" si="54"/>
        <v>0</v>
      </c>
      <c r="G62" s="7">
        <f t="shared" si="54"/>
        <v>0</v>
      </c>
    </row>
    <row r="64" spans="1:7" x14ac:dyDescent="0.2">
      <c r="A64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40:G40"/>
    <mergeCell ref="A2:A4"/>
    <mergeCell ref="B52:F52"/>
    <mergeCell ref="G52:G53"/>
    <mergeCell ref="B41:F41"/>
    <mergeCell ref="G41:G42"/>
    <mergeCell ref="A51:G51"/>
    <mergeCell ref="A41:A43"/>
    <mergeCell ref="A52:A5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2024-04-29T17:32:15Z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